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32760" yWindow="32760" windowWidth="20730" windowHeight="1176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E50" i="1"/>
</calcChain>
</file>

<file path=xl/comments1.xml><?xml version="1.0" encoding="utf-8"?>
<comments xmlns="http://schemas.openxmlformats.org/spreadsheetml/2006/main">
  <authors>
    <author>Сергей</author>
    <author>Alex</author>
    <author>Алексей</author>
    <author>Alex Sosedko</author>
  </authors>
  <commentList>
    <comment ref="A4" authorId="0">
      <text>
        <r>
          <rPr>
            <sz val="8"/>
            <color indexed="81"/>
            <rFont val="Tahoma"/>
            <family val="2"/>
            <charset val="204"/>
          </rPr>
          <t xml:space="preserve"> Титул::&lt;Индекс/ЛН локальной сметы&gt;   &lt;Регистрационный номер локальной сметы&gt;</t>
        </r>
      </text>
    </comment>
    <comment ref="A7" author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стройки&gt;, &lt;Наименование объекта&gt;, &lt;Наименование локальной сметы&gt;, &lt;Наименование очереди&gt;</t>
        </r>
      </text>
    </comment>
    <comment ref="B11" authorId="0">
      <text>
        <r>
          <rPr>
            <sz val="8"/>
            <color indexed="81"/>
            <rFont val="Tahoma"/>
            <family val="2"/>
            <charset val="204"/>
          </rPr>
          <t xml:space="preserve"> Титул::&lt;подпись 240 значение&gt;</t>
        </r>
      </text>
    </comment>
    <comment ref="B13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Титул::&lt;подпись 230 значение&gt;</t>
        </r>
      </text>
    </comment>
    <comment ref="A15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Титул::&lt;Итого по расчету&gt; &lt;Единица измерения стомости&gt;</t>
        </r>
      </text>
    </comment>
    <comment ref="D17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Титул::&lt;Единица измерения стомости&gt;</t>
        </r>
      </text>
    </comment>
    <comment ref="E17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Титул::&lt;Единица измерения стомости&gt;</t>
        </r>
      </text>
    </comment>
    <comment ref="A18" authorId="0">
      <text>
        <r>
          <rPr>
            <sz val="8"/>
            <color indexed="81"/>
            <rFont val="Tahoma"/>
            <family val="2"/>
            <charset val="204"/>
          </rPr>
          <t xml:space="preserve"> ПИР::&lt;Номер позиции по смете&gt;</t>
        </r>
      </text>
    </comment>
    <comment ref="B18" authorId="0">
      <text>
        <r>
          <rPr>
            <sz val="8"/>
            <color indexed="81"/>
            <rFont val="Tahoma"/>
            <family val="2"/>
            <charset val="204"/>
          </rPr>
          <t xml:space="preserve"> ПИР::&lt;Наименование (текстовая часть) расценки&gt;, &lt;Расчет физ. объема&gt;(&lt;Ед. измерения по расценке&gt;)&lt;Пустой идентификатор&gt;</t>
        </r>
      </text>
    </comment>
    <comment ref="C18" authorId="3">
      <text>
        <r>
          <rPr>
            <sz val="8"/>
            <color indexed="81"/>
            <rFont val="Tahoma"/>
            <family val="2"/>
            <charset val="204"/>
          </rPr>
          <t xml:space="preserve"> ПИР::&lt;Номера частей&gt;
(&lt;Обоснование (код) позиции&gt;)&lt;Пустой идентификатор&gt;&lt;Наименование коэффициентов со значениями&gt;</t>
        </r>
      </text>
    </comment>
    <comment ref="D18" authorId="0">
      <text>
        <r>
          <rPr>
            <sz val="8"/>
            <color indexed="81"/>
            <rFont val="Tahoma"/>
            <family val="2"/>
            <charset val="204"/>
          </rPr>
          <t xml:space="preserve"> ПИР::&lt;Расчет стомости&gt;,
где количество &lt;Количество всего (физ. объем) по позиции&gt;=&lt;Формула расчета физ. объема&gt;</t>
        </r>
      </text>
    </comment>
    <comment ref="E18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ПИР::&lt;Стоимость&gt;&lt;Стоимость КОС&gt;</t>
        </r>
      </text>
    </comment>
  </commentList>
</comments>
</file>

<file path=xl/sharedStrings.xml><?xml version="1.0" encoding="utf-8"?>
<sst xmlns="http://schemas.openxmlformats.org/spreadsheetml/2006/main" count="59" uniqueCount="50">
  <si>
    <t>Форма 2п</t>
  </si>
  <si>
    <t>на проектные (изыскательские)  работы</t>
  </si>
  <si>
    <t>№ пп</t>
  </si>
  <si>
    <t>Характеристика предприятия,
здания, сооружения или вид работ</t>
  </si>
  <si>
    <t>(договору, дополнительному соглашению)</t>
  </si>
  <si>
    <t>Приложение к</t>
  </si>
  <si>
    <t>Наименование предприятия, здания, сооружения, стадии проектирования, этапа, вида проектных</t>
  </si>
  <si>
    <t>Наименование проектной (изыскательской) организации:</t>
  </si>
  <si>
    <t>Номер частей, глав, таблиц, параграфов и пунктов указаний к разделу справочника базовых цен на проектные и изыскательские работы для строителей</t>
  </si>
  <si>
    <t>Наименование организации заказчика:</t>
  </si>
  <si>
    <t xml:space="preserve">СМЕТА №    </t>
  </si>
  <si>
    <t>Расчет стоимости: (a+bx)*Kj или (стоимость строительно-монтажных работ)*проц./ 100 или количество * цена, тыс.руб.</t>
  </si>
  <si>
    <t>Стоимость работ, 
тыс.руб.</t>
  </si>
  <si>
    <t>Раздел 1. Проектные работы</t>
  </si>
  <si>
    <t xml:space="preserve">Жилые дома: пятиэтажные, 12321(м3) </t>
  </si>
  <si>
    <t xml:space="preserve">СБЦП "Капитальный ремонт зданий и сооружений жилищно-гражданского назначения (2012)" табл.1 п.1-5
(СБЦП05-1-1-5) </t>
  </si>
  <si>
    <t>(275+0,006*12321)*0,09345,
где количество 12321=12321</t>
  </si>
  <si>
    <t>Коб - Проект организации строительства (ПОС): здания безкаркасные многоэтажные 4%;</t>
  </si>
  <si>
    <t>Коб - Ремонт и усиление фундаментов (цоколя): здания безкаркасные многоэтажные 4,9%;</t>
  </si>
  <si>
    <t>Коб - Сметная документация: здания безкаркасные многоэтажные (4+4,9)*5/100=0,445 0,445%;</t>
  </si>
  <si>
    <t>Котн=9,345%</t>
  </si>
  <si>
    <t>Раздел 2. Обмерные работы</t>
  </si>
  <si>
    <t xml:space="preserve">Выполнение обмерных работ1 категории сложности для  многоэтажных зданий: категория сложности здания I, высота здания до 14 м, 12321/100=123,21(100 м3 строительного объема здания) </t>
  </si>
  <si>
    <t xml:space="preserve">СБЦП "Обмерные работы и обследования зданий и сооружений (2016)" табл.2 п.1-11
(СБЦП25-2-2-1-1-11) </t>
  </si>
  <si>
    <t>(0,2432*123,21)*0,0284,
где количество 123,21=12321/100</t>
  </si>
  <si>
    <t>Здания бескаркасные: Планы фундаментов и фундаменты 2,84%;</t>
  </si>
  <si>
    <t>Котн=2,84%</t>
  </si>
  <si>
    <t>Прочие расходы</t>
  </si>
  <si>
    <t>, ()</t>
  </si>
  <si>
    <t xml:space="preserve">
()</t>
  </si>
  <si>
    <t>,
где количество =</t>
  </si>
  <si>
    <t>ВСЕГО по смете</t>
  </si>
  <si>
    <t xml:space="preserve">   Проектные работы: Капитальный ремонт зданий и сооружений ж/г назначения (2012)</t>
  </si>
  <si>
    <t xml:space="preserve">      Итого Поз. 1</t>
  </si>
  <si>
    <t xml:space="preserve">      Всего с учетом "Таб.11 п.1 Кусл-Здания и сооружения, возведенные на вечномерзлых, просадочных, набухающих грунтах, над горными выработками, в подтапливаемых районах с карстовыми и оползневыми явлениями К=1,2"</t>
  </si>
  <si>
    <t xml:space="preserve">      Всего с учетом "СБЦП МУ(2009) п.1.4, Письмо Минрегионразвития № 27321-ИМ/08 от 24.10.2008 стадия Рабочая документация ПЗ=0,6 К=0,6"</t>
  </si>
  <si>
    <t xml:space="preserve">      Всего с учетом "ОП п.1.9 При разработке технической документации по капитальному ремонту с использованием существующей технической (исполнительной) документации (до) К=0,6"</t>
  </si>
  <si>
    <t xml:space="preserve">   Проектные работы: Обмерные работы и обследования зданий и сооружений (2016)</t>
  </si>
  <si>
    <t xml:space="preserve">      Итого Поз. 2</t>
  </si>
  <si>
    <t xml:space="preserve">      Всего с учетом "Гл.2.1 п.2.1.7, Таб.10 п.4 Выполнение работ в неотапливаемых зданиях или его частях (чердаки, кровли, фасады и др.) в неблагоприятный период года К=1,2"</t>
  </si>
  <si>
    <t xml:space="preserve">   Итого</t>
  </si>
  <si>
    <t xml:space="preserve">   Всего c учетом "Всего c учетом "Проектные работы. Индекс изменения сметной стоимости проектных работ на 4 квартал 2021 г. для строительства к справочникам базовых цен на проектные работы 4,7500"</t>
  </si>
  <si>
    <t xml:space="preserve">   п.3.15 МУ СБЦ Коэффициент к базовым ценам на проектные работы, учитывающий дополнительные затраты организаций по выплате заработной платы 1,8</t>
  </si>
  <si>
    <t xml:space="preserve">   Итого с учетом доп. работ и затрат</t>
  </si>
  <si>
    <t xml:space="preserve">   НДС 20%</t>
  </si>
  <si>
    <t xml:space="preserve">   ВСЕГО по смете</t>
  </si>
  <si>
    <t xml:space="preserve">   Достоверность сметной стоимости</t>
  </si>
  <si>
    <t>Итого по расчету: 178 996,80 руб.</t>
  </si>
  <si>
    <t>ремонт несущих конструкций "0" цикла по адресу: ул.Хантайская, д.11</t>
  </si>
  <si>
    <t>ООО "НОРДСЕРВИС"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</si>
</sst>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Arial Cyr"/>
      <charset val="204"/>
    </font>
    <font>
      <i/>
      <sz val="9"/>
      <name val="Arial Cyr"/>
      <charset val="204"/>
    </font>
    <font>
      <i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>
      <alignment horizontal="right" vertical="top" wrapText="1"/>
    </xf>
    <xf numFmtId="0" fontId="1" fillId="0" borderId="1">
      <alignment horizontal="center" wrapText="1"/>
    </xf>
    <xf numFmtId="0" fontId="2" fillId="0" borderId="1" applyBorder="0" applyAlignment="0">
      <alignment horizontal="center" wrapText="1"/>
    </xf>
    <xf numFmtId="0" fontId="1" fillId="0" borderId="0">
      <alignment horizontal="center"/>
    </xf>
    <xf numFmtId="0" fontId="1" fillId="0" borderId="0">
      <alignment horizontal="left" vertical="top"/>
    </xf>
  </cellStyleXfs>
  <cellXfs count="64">
    <xf numFmtId="0" fontId="0" fillId="0" borderId="0" xfId="0"/>
    <xf numFmtId="0" fontId="3" fillId="0" borderId="0" xfId="0" applyFont="1"/>
    <xf numFmtId="0" fontId="2" fillId="0" borderId="0" xfId="0" applyFont="1"/>
    <xf numFmtId="0" fontId="2" fillId="0" borderId="0" xfId="0" applyFont="1" applyAlignment="1">
      <alignment vertical="top"/>
    </xf>
    <xf numFmtId="0" fontId="2" fillId="0" borderId="0" xfId="0" applyFont="1" applyAlignment="1">
      <alignment horizontal="left" indent="1"/>
    </xf>
    <xf numFmtId="0" fontId="2" fillId="0" borderId="0" xfId="4" applyFont="1" applyBorder="1">
      <alignment horizontal="center"/>
    </xf>
    <xf numFmtId="0" fontId="2" fillId="0" borderId="0" xfId="4" applyFont="1" applyBorder="1" applyAlignment="1">
      <alignment horizontal="right"/>
    </xf>
    <xf numFmtId="0" fontId="2" fillId="0" borderId="0" xfId="4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10" fillId="0" borderId="0" xfId="0" applyFont="1"/>
    <xf numFmtId="0" fontId="2" fillId="0" borderId="2" xfId="4" applyFont="1" applyBorder="1" applyAlignment="1">
      <alignment vertical="top" wrapText="1"/>
    </xf>
    <xf numFmtId="0" fontId="10" fillId="0" borderId="0" xfId="0" applyFont="1" applyBorder="1"/>
    <xf numFmtId="0" fontId="2" fillId="0" borderId="0" xfId="0" applyFont="1" applyAlignment="1"/>
    <xf numFmtId="0" fontId="7" fillId="0" borderId="3" xfId="0" applyFont="1" applyBorder="1" applyAlignment="1">
      <alignment horizontal="center" vertical="center" wrapText="1"/>
    </xf>
    <xf numFmtId="0" fontId="2" fillId="0" borderId="0" xfId="4" applyFont="1" applyBorder="1" applyAlignment="1">
      <alignment wrapText="1"/>
    </xf>
    <xf numFmtId="0" fontId="11" fillId="0" borderId="0" xfId="0" applyFont="1" applyAlignment="1">
      <alignment vertical="top"/>
    </xf>
    <xf numFmtId="0" fontId="10" fillId="0" borderId="2" xfId="0" applyFont="1" applyBorder="1"/>
    <xf numFmtId="0" fontId="2" fillId="0" borderId="0" xfId="5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4" fillId="0" borderId="0" xfId="4" applyFont="1" applyAlignment="1">
      <alignment horizontal="left"/>
    </xf>
    <xf numFmtId="0" fontId="7" fillId="0" borderId="1" xfId="4" applyFont="1" applyBorder="1" applyAlignment="1">
      <alignment horizontal="center" vertical="center" wrapText="1"/>
    </xf>
    <xf numFmtId="0" fontId="10" fillId="0" borderId="0" xfId="0" applyFont="1"/>
    <xf numFmtId="0" fontId="2" fillId="0" borderId="0" xfId="0" applyNumberFormat="1" applyFont="1" applyAlignment="1">
      <alignment horizontal="right" vertical="top" wrapText="1"/>
    </xf>
    <xf numFmtId="0" fontId="2" fillId="0" borderId="5" xfId="3" applyBorder="1">
      <alignment horizontal="center" wrapText="1"/>
    </xf>
    <xf numFmtId="0" fontId="2" fillId="0" borderId="6" xfId="3" applyBorder="1" applyAlignment="1">
      <alignment horizontal="center" wrapText="1"/>
    </xf>
    <xf numFmtId="0" fontId="3" fillId="0" borderId="5" xfId="0" applyFont="1" applyBorder="1" applyAlignment="1">
      <alignment vertical="top" wrapText="1"/>
    </xf>
    <xf numFmtId="0" fontId="2" fillId="0" borderId="5" xfId="5" applyFont="1" applyBorder="1" applyAlignment="1">
      <alignment horizontal="left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right" vertical="top" wrapText="1"/>
    </xf>
    <xf numFmtId="0" fontId="14" fillId="0" borderId="7" xfId="0" applyFont="1" applyBorder="1" applyAlignment="1">
      <alignment vertical="top" wrapText="1"/>
    </xf>
    <xf numFmtId="0" fontId="15" fillId="0" borderId="7" xfId="5" applyFont="1" applyBorder="1" applyAlignment="1">
      <alignment horizontal="left" vertical="top" wrapText="1"/>
    </xf>
    <xf numFmtId="0" fontId="15" fillId="0" borderId="7" xfId="0" applyFont="1" applyBorder="1" applyAlignment="1">
      <alignment horizontal="center" vertical="top" wrapText="1"/>
    </xf>
    <xf numFmtId="0" fontId="15" fillId="0" borderId="7" xfId="0" applyNumberFormat="1" applyFont="1" applyBorder="1" applyAlignment="1">
      <alignment horizontal="right" vertical="top" wrapText="1"/>
    </xf>
    <xf numFmtId="0" fontId="2" fillId="0" borderId="5" xfId="0" applyFont="1" applyBorder="1" applyAlignment="1">
      <alignment horizontal="left" vertical="top" wrapText="1"/>
    </xf>
    <xf numFmtId="0" fontId="4" fillId="0" borderId="5" xfId="0" applyNumberFormat="1" applyFont="1" applyBorder="1" applyAlignment="1">
      <alignment horizontal="right" vertical="top" wrapText="1"/>
    </xf>
    <xf numFmtId="0" fontId="3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0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vertical="top" wrapText="1"/>
    </xf>
    <xf numFmtId="0" fontId="2" fillId="0" borderId="5" xfId="0" applyFont="1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2" fillId="0" borderId="0" xfId="4" applyFont="1" applyBorder="1" applyAlignment="1">
      <alignment horizontal="left" vertical="top" wrapText="1"/>
    </xf>
    <xf numFmtId="0" fontId="8" fillId="0" borderId="4" xfId="4" applyFont="1" applyBorder="1" applyAlignment="1">
      <alignment horizontal="center" vertical="top" wrapText="1"/>
    </xf>
    <xf numFmtId="0" fontId="8" fillId="0" borderId="0" xfId="4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2" fillId="0" borderId="2" xfId="4" applyFont="1" applyBorder="1" applyAlignment="1">
      <alignment horizontal="left" vertical="top" wrapText="1"/>
    </xf>
    <xf numFmtId="0" fontId="11" fillId="0" borderId="0" xfId="0" applyFont="1" applyBorder="1" applyAlignment="1">
      <alignment horizontal="center" vertical="top"/>
    </xf>
    <xf numFmtId="0" fontId="4" fillId="0" borderId="0" xfId="4" applyFont="1" applyAlignment="1">
      <alignment horizontal="center"/>
    </xf>
    <xf numFmtId="0" fontId="4" fillId="0" borderId="2" xfId="4" applyFont="1" applyBorder="1" applyAlignment="1">
      <alignment horizontal="center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2" fontId="2" fillId="0" borderId="5" xfId="0" applyNumberFormat="1" applyFont="1" applyBorder="1" applyAlignment="1">
      <alignment horizontal="righ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2" fontId="4" fillId="0" borderId="1" xfId="0" applyNumberFormat="1" applyFont="1" applyBorder="1" applyAlignment="1">
      <alignment horizontal="right" vertical="top" wrapText="1"/>
    </xf>
  </cellXfs>
  <cellStyles count="6">
    <cellStyle name="Итоги" xfId="1"/>
    <cellStyle name="ЛокСмета" xfId="2"/>
    <cellStyle name="Обычный" xfId="0" builtinId="0"/>
    <cellStyle name="ПИР" xfId="3"/>
    <cellStyle name="Титул" xfId="4"/>
    <cellStyle name="Хвост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53"/>
  <sheetViews>
    <sheetView showGridLines="0" tabSelected="1" zoomScale="115" zoomScaleNormal="115" workbookViewId="0">
      <selection activeCell="A15" sqref="A15:XFD15"/>
    </sheetView>
  </sheetViews>
  <sheetFormatPr defaultColWidth="8.85546875" defaultRowHeight="12.75" outlineLevelRow="1"/>
  <cols>
    <col min="1" max="1" width="4.28515625" style="10" customWidth="1"/>
    <col min="2" max="2" width="46.140625" style="10" customWidth="1"/>
    <col min="3" max="3" width="46.42578125" style="10" customWidth="1"/>
    <col min="4" max="4" width="31.42578125" style="10" customWidth="1"/>
    <col min="5" max="5" width="12.7109375" style="10" customWidth="1"/>
    <col min="6" max="9" width="8.85546875" style="10"/>
    <col min="10" max="10" width="16" style="10" customWidth="1"/>
    <col min="11" max="16384" width="8.85546875" style="10"/>
  </cols>
  <sheetData>
    <row r="1" spans="1:5">
      <c r="A1" s="15"/>
      <c r="B1" s="15"/>
      <c r="C1" s="15"/>
      <c r="D1" s="9" t="s">
        <v>0</v>
      </c>
    </row>
    <row r="2" spans="1:5" ht="14.45" customHeight="1">
      <c r="A2" s="48" t="s">
        <v>5</v>
      </c>
      <c r="B2" s="48"/>
      <c r="C2" s="11"/>
      <c r="D2" s="11"/>
      <c r="E2" s="17"/>
    </row>
    <row r="3" spans="1:5" ht="18" customHeight="1">
      <c r="A3" s="7"/>
      <c r="B3" s="7"/>
      <c r="C3" s="49" t="s">
        <v>4</v>
      </c>
      <c r="D3" s="49"/>
      <c r="E3" s="50"/>
    </row>
    <row r="4" spans="1:5" ht="24.6" customHeight="1">
      <c r="A4" s="54" t="s">
        <v>10</v>
      </c>
      <c r="B4" s="54"/>
      <c r="C4" s="54"/>
      <c r="D4" s="54"/>
      <c r="E4" s="54"/>
    </row>
    <row r="5" spans="1:5" ht="20.45" customHeight="1">
      <c r="A5" s="51" t="s">
        <v>1</v>
      </c>
      <c r="B5" s="51"/>
      <c r="C5" s="51"/>
      <c r="D5" s="51"/>
      <c r="E5" s="13"/>
    </row>
    <row r="6" spans="1:5" ht="5.45" customHeight="1">
      <c r="A6" s="2"/>
      <c r="B6" s="2"/>
      <c r="C6" s="2"/>
      <c r="D6" s="2"/>
      <c r="E6" s="2"/>
    </row>
    <row r="7" spans="1:5" ht="23.25" customHeight="1">
      <c r="A7" s="55" t="s">
        <v>48</v>
      </c>
      <c r="B7" s="55"/>
      <c r="C7" s="55"/>
      <c r="D7" s="55"/>
      <c r="E7" s="55"/>
    </row>
    <row r="8" spans="1:5" ht="19.149999999999999" customHeight="1">
      <c r="A8" s="53" t="s">
        <v>6</v>
      </c>
      <c r="B8" s="53"/>
      <c r="C8" s="53"/>
      <c r="D8" s="53"/>
      <c r="E8" s="16"/>
    </row>
    <row r="9" spans="1:5">
      <c r="A9" s="2"/>
      <c r="B9" s="2"/>
      <c r="C9" s="2"/>
      <c r="D9" s="2"/>
      <c r="E9" s="2"/>
    </row>
    <row r="10" spans="1:5" ht="17.45" customHeight="1">
      <c r="A10" s="3" t="s">
        <v>7</v>
      </c>
      <c r="B10" s="2"/>
      <c r="C10" s="1"/>
      <c r="D10" s="1"/>
      <c r="E10" s="1"/>
    </row>
    <row r="11" spans="1:5" ht="16.899999999999999" customHeight="1">
      <c r="A11" s="12"/>
      <c r="B11" s="52"/>
      <c r="C11" s="52"/>
      <c r="D11" s="52"/>
      <c r="E11" s="52"/>
    </row>
    <row r="12" spans="1:5" ht="25.15" customHeight="1">
      <c r="A12" s="13" t="s">
        <v>9</v>
      </c>
      <c r="B12" s="2"/>
      <c r="C12" s="4"/>
      <c r="D12" s="4"/>
      <c r="E12" s="4"/>
    </row>
    <row r="13" spans="1:5" ht="24" customHeight="1">
      <c r="B13" s="52" t="s">
        <v>49</v>
      </c>
      <c r="C13" s="52"/>
      <c r="D13" s="52"/>
      <c r="E13" s="52"/>
    </row>
    <row r="14" spans="1:5" ht="24" customHeight="1">
      <c r="B14" s="7"/>
      <c r="C14" s="7"/>
      <c r="D14" s="7"/>
      <c r="E14" s="7"/>
    </row>
    <row r="15" spans="1:5" ht="15" customHeight="1" outlineLevel="1">
      <c r="A15" s="22" t="s">
        <v>47</v>
      </c>
      <c r="B15" s="7"/>
      <c r="C15" s="7"/>
      <c r="D15" s="7"/>
      <c r="E15" s="7"/>
    </row>
    <row r="16" spans="1:5">
      <c r="A16" s="2"/>
      <c r="B16" s="2"/>
      <c r="C16" s="5"/>
      <c r="D16" s="5"/>
      <c r="E16" s="6"/>
    </row>
    <row r="17" spans="1:5" ht="79.900000000000006" customHeight="1">
      <c r="A17" s="8" t="s">
        <v>2</v>
      </c>
      <c r="B17" s="14" t="s">
        <v>3</v>
      </c>
      <c r="C17" s="14" t="s">
        <v>8</v>
      </c>
      <c r="D17" s="23" t="s">
        <v>11</v>
      </c>
      <c r="E17" s="23" t="s">
        <v>12</v>
      </c>
    </row>
    <row r="18" spans="1:5">
      <c r="A18" s="26">
        <v>1</v>
      </c>
      <c r="B18" s="27">
        <v>2</v>
      </c>
      <c r="C18" s="27">
        <v>3</v>
      </c>
      <c r="D18" s="26">
        <v>4</v>
      </c>
      <c r="E18" s="26">
        <v>5</v>
      </c>
    </row>
    <row r="19" spans="1:5" ht="21" customHeight="1">
      <c r="A19" s="46" t="s">
        <v>13</v>
      </c>
      <c r="B19" s="47"/>
      <c r="C19" s="47"/>
      <c r="D19" s="47"/>
      <c r="E19" s="47"/>
    </row>
    <row r="20" spans="1:5" s="24" customFormat="1" ht="51">
      <c r="A20" s="28">
        <v>1</v>
      </c>
      <c r="B20" s="43" t="s">
        <v>14</v>
      </c>
      <c r="C20" s="29" t="s">
        <v>15</v>
      </c>
      <c r="D20" s="30" t="s">
        <v>16</v>
      </c>
      <c r="E20" s="31">
        <v>32.606999999999999</v>
      </c>
    </row>
    <row r="21" spans="1:5" s="24" customFormat="1" ht="24" outlineLevel="1">
      <c r="A21" s="32"/>
      <c r="B21" s="44"/>
      <c r="C21" s="33" t="s">
        <v>17</v>
      </c>
      <c r="D21" s="34"/>
      <c r="E21" s="35">
        <v>13.957000000000001</v>
      </c>
    </row>
    <row r="22" spans="1:5" s="24" customFormat="1" ht="24" outlineLevel="1">
      <c r="A22" s="32"/>
      <c r="B22" s="44"/>
      <c r="C22" s="33" t="s">
        <v>18</v>
      </c>
      <c r="D22" s="34"/>
      <c r="E22" s="35">
        <v>17.097000000000001</v>
      </c>
    </row>
    <row r="23" spans="1:5" s="24" customFormat="1" ht="24" outlineLevel="1">
      <c r="A23" s="32"/>
      <c r="B23" s="44"/>
      <c r="C23" s="33" t="s">
        <v>19</v>
      </c>
      <c r="D23" s="34"/>
      <c r="E23" s="35">
        <v>1.5529999999999999</v>
      </c>
    </row>
    <row r="24" spans="1:5" s="24" customFormat="1" outlineLevel="1">
      <c r="A24" s="32"/>
      <c r="B24" s="45"/>
      <c r="C24" s="33" t="s">
        <v>20</v>
      </c>
      <c r="D24" s="34"/>
      <c r="E24" s="35"/>
    </row>
    <row r="25" spans="1:5" s="24" customFormat="1" ht="21" customHeight="1">
      <c r="A25" s="46" t="s">
        <v>21</v>
      </c>
      <c r="B25" s="47"/>
      <c r="C25" s="47"/>
      <c r="D25" s="47"/>
      <c r="E25" s="47"/>
    </row>
    <row r="26" spans="1:5" s="24" customFormat="1" ht="39.950000000000003" customHeight="1">
      <c r="A26" s="28">
        <v>2</v>
      </c>
      <c r="B26" s="43" t="s">
        <v>22</v>
      </c>
      <c r="C26" s="29" t="s">
        <v>23</v>
      </c>
      <c r="D26" s="30" t="s">
        <v>24</v>
      </c>
      <c r="E26" s="31">
        <v>0.85099999999999998</v>
      </c>
    </row>
    <row r="27" spans="1:5" s="24" customFormat="1" ht="24" outlineLevel="1">
      <c r="A27" s="32"/>
      <c r="B27" s="44"/>
      <c r="C27" s="33" t="s">
        <v>25</v>
      </c>
      <c r="D27" s="34"/>
      <c r="E27" s="35">
        <v>0.85099999999999998</v>
      </c>
    </row>
    <row r="28" spans="1:5" s="24" customFormat="1" outlineLevel="1">
      <c r="A28" s="32"/>
      <c r="B28" s="45"/>
      <c r="C28" s="33" t="s">
        <v>26</v>
      </c>
      <c r="D28" s="34"/>
      <c r="E28" s="35"/>
    </row>
    <row r="29" spans="1:5" s="24" customFormat="1" ht="21" customHeight="1">
      <c r="A29" s="46" t="s">
        <v>27</v>
      </c>
      <c r="B29" s="47"/>
      <c r="C29" s="47"/>
      <c r="D29" s="47"/>
      <c r="E29" s="47"/>
    </row>
    <row r="30" spans="1:5" s="24" customFormat="1" ht="25.5">
      <c r="A30" s="28">
        <v>4</v>
      </c>
      <c r="B30" s="36" t="s">
        <v>28</v>
      </c>
      <c r="C30" s="29" t="s">
        <v>29</v>
      </c>
      <c r="D30" s="30" t="s">
        <v>30</v>
      </c>
      <c r="E30" s="31"/>
    </row>
    <row r="31" spans="1:5" s="24" customFormat="1" ht="25.5">
      <c r="A31" s="28">
        <v>5</v>
      </c>
      <c r="B31" s="36" t="s">
        <v>28</v>
      </c>
      <c r="C31" s="29" t="s">
        <v>29</v>
      </c>
      <c r="D31" s="30" t="s">
        <v>30</v>
      </c>
      <c r="E31" s="31"/>
    </row>
    <row r="32" spans="1:5" s="24" customFormat="1" ht="25.5">
      <c r="A32" s="28">
        <v>6</v>
      </c>
      <c r="B32" s="36" t="s">
        <v>28</v>
      </c>
      <c r="C32" s="29" t="s">
        <v>29</v>
      </c>
      <c r="D32" s="30" t="s">
        <v>30</v>
      </c>
      <c r="E32" s="31"/>
    </row>
    <row r="33" spans="1:5" s="24" customFormat="1" ht="25.5">
      <c r="A33" s="28">
        <v>7</v>
      </c>
      <c r="B33" s="36" t="s">
        <v>28</v>
      </c>
      <c r="C33" s="29" t="s">
        <v>29</v>
      </c>
      <c r="D33" s="30" t="s">
        <v>30</v>
      </c>
      <c r="E33" s="31"/>
    </row>
    <row r="34" spans="1:5" s="24" customFormat="1" ht="15">
      <c r="A34" s="28"/>
      <c r="B34" s="41"/>
      <c r="C34" s="42"/>
      <c r="D34" s="42"/>
      <c r="E34" s="37"/>
    </row>
    <row r="35" spans="1:5" s="24" customFormat="1" ht="15">
      <c r="A35" s="28"/>
      <c r="B35" s="41" t="s">
        <v>31</v>
      </c>
      <c r="C35" s="42"/>
      <c r="D35" s="42"/>
      <c r="E35" s="37"/>
    </row>
    <row r="36" spans="1:5" s="24" customFormat="1" ht="15">
      <c r="A36" s="28"/>
      <c r="B36" s="39" t="s">
        <v>32</v>
      </c>
      <c r="C36" s="40"/>
      <c r="D36" s="40"/>
      <c r="E36" s="31">
        <v>14.086</v>
      </c>
    </row>
    <row r="37" spans="1:5" s="24" customFormat="1" ht="15">
      <c r="A37" s="28"/>
      <c r="B37" s="39" t="s">
        <v>33</v>
      </c>
      <c r="C37" s="40"/>
      <c r="D37" s="40"/>
      <c r="E37" s="31">
        <v>32.606999999999999</v>
      </c>
    </row>
    <row r="38" spans="1:5" s="24" customFormat="1" ht="27.95" customHeight="1">
      <c r="A38" s="28"/>
      <c r="B38" s="39" t="s">
        <v>34</v>
      </c>
      <c r="C38" s="40"/>
      <c r="D38" s="40"/>
      <c r="E38" s="31">
        <v>39.128</v>
      </c>
    </row>
    <row r="39" spans="1:5" s="24" customFormat="1" ht="27.95" customHeight="1">
      <c r="A39" s="28"/>
      <c r="B39" s="39" t="s">
        <v>35</v>
      </c>
      <c r="C39" s="40"/>
      <c r="D39" s="40"/>
      <c r="E39" s="31">
        <v>23.477</v>
      </c>
    </row>
    <row r="40" spans="1:5" s="24" customFormat="1" ht="27.95" customHeight="1">
      <c r="A40" s="28"/>
      <c r="B40" s="39" t="s">
        <v>36</v>
      </c>
      <c r="C40" s="40"/>
      <c r="D40" s="40"/>
      <c r="E40" s="31">
        <v>14.086</v>
      </c>
    </row>
    <row r="41" spans="1:5" s="24" customFormat="1" ht="15">
      <c r="A41" s="28"/>
      <c r="B41" s="39" t="s">
        <v>37</v>
      </c>
      <c r="C41" s="40"/>
      <c r="D41" s="40"/>
      <c r="E41" s="31">
        <v>1.0209999999999999</v>
      </c>
    </row>
    <row r="42" spans="1:5" s="24" customFormat="1" ht="15">
      <c r="A42" s="28"/>
      <c r="B42" s="39" t="s">
        <v>38</v>
      </c>
      <c r="C42" s="40"/>
      <c r="D42" s="40"/>
      <c r="E42" s="31">
        <v>0.85099999999999998</v>
      </c>
    </row>
    <row r="43" spans="1:5" s="24" customFormat="1" ht="27.95" customHeight="1">
      <c r="A43" s="28"/>
      <c r="B43" s="39" t="s">
        <v>39</v>
      </c>
      <c r="C43" s="40"/>
      <c r="D43" s="40"/>
      <c r="E43" s="31">
        <v>1.0209999999999999</v>
      </c>
    </row>
    <row r="44" spans="1:5" s="24" customFormat="1" ht="15">
      <c r="A44" s="28"/>
      <c r="B44" s="39" t="s">
        <v>40</v>
      </c>
      <c r="C44" s="40"/>
      <c r="D44" s="40"/>
      <c r="E44" s="31">
        <v>15.106999999999999</v>
      </c>
    </row>
    <row r="45" spans="1:5" s="24" customFormat="1" ht="27.95" customHeight="1">
      <c r="A45" s="28"/>
      <c r="B45" s="39" t="s">
        <v>41</v>
      </c>
      <c r="C45" s="40"/>
      <c r="D45" s="40"/>
      <c r="E45" s="31">
        <v>71.757999999999996</v>
      </c>
    </row>
    <row r="46" spans="1:5" s="24" customFormat="1" ht="27.95" customHeight="1">
      <c r="A46" s="28"/>
      <c r="B46" s="39" t="s">
        <v>42</v>
      </c>
      <c r="C46" s="40"/>
      <c r="D46" s="40"/>
      <c r="E46" s="31">
        <v>57.405999999999999</v>
      </c>
    </row>
    <row r="47" spans="1:5" s="24" customFormat="1" ht="15">
      <c r="A47" s="28"/>
      <c r="B47" s="39" t="s">
        <v>43</v>
      </c>
      <c r="C47" s="40"/>
      <c r="D47" s="40"/>
      <c r="E47" s="31">
        <v>129.16399999999999</v>
      </c>
    </row>
    <row r="48" spans="1:5" s="24" customFormat="1" ht="15">
      <c r="A48" s="28"/>
      <c r="B48" s="39" t="s">
        <v>44</v>
      </c>
      <c r="C48" s="40"/>
      <c r="D48" s="40"/>
      <c r="E48" s="31">
        <v>25.832799999999999</v>
      </c>
    </row>
    <row r="49" spans="1:5" s="24" customFormat="1">
      <c r="A49" s="28"/>
      <c r="B49" s="56" t="s">
        <v>46</v>
      </c>
      <c r="C49" s="57"/>
      <c r="D49" s="58"/>
      <c r="E49" s="59">
        <v>24</v>
      </c>
    </row>
    <row r="50" spans="1:5" s="24" customFormat="1">
      <c r="A50" s="38"/>
      <c r="B50" s="60" t="s">
        <v>45</v>
      </c>
      <c r="C50" s="61"/>
      <c r="D50" s="62"/>
      <c r="E50" s="63">
        <f>154.9968+E49</f>
        <v>178.99680000000001</v>
      </c>
    </row>
    <row r="51" spans="1:5" s="24" customFormat="1">
      <c r="A51" s="20"/>
      <c r="B51" s="19"/>
      <c r="C51" s="18"/>
      <c r="D51" s="21"/>
      <c r="E51" s="25"/>
    </row>
    <row r="52" spans="1:5">
      <c r="A52" s="1"/>
      <c r="B52" s="1"/>
      <c r="C52" s="1"/>
      <c r="D52" s="1"/>
      <c r="E52" s="1"/>
    </row>
    <row r="53" spans="1:5" s="24" customFormat="1">
      <c r="A53" s="1"/>
      <c r="B53" s="1"/>
      <c r="C53" s="1"/>
      <c r="D53" s="1"/>
      <c r="E53" s="1"/>
    </row>
  </sheetData>
  <mergeCells count="30">
    <mergeCell ref="B49:D49"/>
    <mergeCell ref="B35:D35"/>
    <mergeCell ref="B36:D36"/>
    <mergeCell ref="B37:D37"/>
    <mergeCell ref="A2:B2"/>
    <mergeCell ref="C3:E3"/>
    <mergeCell ref="A5:D5"/>
    <mergeCell ref="A19:E19"/>
    <mergeCell ref="A25:E25"/>
    <mergeCell ref="B13:E13"/>
    <mergeCell ref="A8:D8"/>
    <mergeCell ref="B11:E11"/>
    <mergeCell ref="A4:E4"/>
    <mergeCell ref="A7:E7"/>
    <mergeCell ref="B48:D48"/>
    <mergeCell ref="B50:D50"/>
    <mergeCell ref="B20:B24"/>
    <mergeCell ref="B26:B28"/>
    <mergeCell ref="B43:D43"/>
    <mergeCell ref="B44:D44"/>
    <mergeCell ref="B45:D45"/>
    <mergeCell ref="B46:D46"/>
    <mergeCell ref="B47:D47"/>
    <mergeCell ref="B38:D38"/>
    <mergeCell ref="B39:D39"/>
    <mergeCell ref="B40:D40"/>
    <mergeCell ref="B41:D41"/>
    <mergeCell ref="B42:D42"/>
    <mergeCell ref="A29:E29"/>
    <mergeCell ref="B34:D34"/>
  </mergeCells>
  <pageMargins left="0.35433070866141736" right="0.23622047244094491" top="0.74803149606299213" bottom="0.74803149606299213" header="0.31496062992125984" footer="0.31496062992125984"/>
  <pageSetup paperSize="9" orientation="landscape" r:id="rId1"/>
  <headerFooter>
    <oddHeader>&amp;LГранд-СМЕТА</oddHeader>
    <oddFooter>&amp;R&amp;P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Дмитрий</dc:creator>
  <cp:lastModifiedBy>Дмитрий</cp:lastModifiedBy>
  <cp:lastPrinted>2017-10-25T06:25:47Z</cp:lastPrinted>
  <dcterms:created xsi:type="dcterms:W3CDTF">2014-05-08T09:51:02Z</dcterms:created>
  <dcterms:modified xsi:type="dcterms:W3CDTF">2022-01-27T10:24:12Z</dcterms:modified>
</cp:coreProperties>
</file>