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<sst xmlns="http://schemas.openxmlformats.org/spreadsheetml/2006/main" count="33" uniqueCount="33">
  <si>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</si>
  <si>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</si>
  <si>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</si>
  <si>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</si>
  <si>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</si>
  <si>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</si>
  <si>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</si>
  <si>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</si>
  <si>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</si>
  <si>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</si>
  <si>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</si>
  <si>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</si>
  <si>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</si>
  <si>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</si>
  <si>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</si>
  <si>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</si>
  <si>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</si>
  <si>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</si>
  <si>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</si>
  <si>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</si>
  <si>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</si>
  <si>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</si>
  <si>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</si>
  <si>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</si>
  <si>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</si>
  <si>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</si>
  <si>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</si>
  <si>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</si>
  <si>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Проверка проектной документации(экспертиза сметной стоимости)</t>
  </si>
  <si>
    <t>по капитальному ремонту и окраски фасадов по адресу :г.Норильск,ул,комсомольская д.49А</t>
  </si>
  <si>
    <t>(275+0,006*5309)*0,6*0,09
где количество 5309=5309</t>
  </si>
  <si>
    <t>(0,2432*53,09)*0,1788*1,2
где количество 53,09=5309/100</t>
  </si>
  <si>
    <t>Итого по расчету: 215,532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</si>
</sst>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19" zoomScale="130" zoomScaleNormal="130" workbookViewId="0">
      <selection activeCell="A31" sqref="A31:E31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2" t="s">
        <v>5</v>
      </c>
      <c r="B2" s="42"/>
      <c r="C2" s="8"/>
      <c r="D2" s="8"/>
      <c r="E2" s="13"/>
    </row>
    <row r="3" spans="1:5" ht="18" customHeight="1" x14ac:dyDescent="0.2">
      <c r="A3" s="4"/>
      <c r="B3" s="4"/>
      <c r="C3" s="43" t="s">
        <v>4</v>
      </c>
      <c r="D3" s="43"/>
      <c r="E3" s="44"/>
    </row>
    <row r="4" spans="1:5" ht="24.6" customHeight="1" x14ac:dyDescent="0.2">
      <c r="A4" s="49" t="s">
        <v>8</v>
      </c>
      <c r="B4" s="49"/>
      <c r="C4" s="49"/>
      <c r="D4" s="49"/>
      <c r="E4" s="49"/>
    </row>
    <row r="5" spans="1:5" ht="20.45" customHeight="1" x14ac:dyDescent="0.2">
      <c r="A5" s="45" t="s">
        <v>1</v>
      </c>
      <c r="B5" s="45"/>
      <c r="C5" s="45"/>
      <c r="D5" s="45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0" t="s">
        <v>29</v>
      </c>
      <c r="B7" s="50"/>
      <c r="C7" s="50"/>
      <c r="D7" s="50"/>
      <c r="E7" s="50"/>
    </row>
    <row r="8" spans="1:5" ht="19.149999999999999" customHeight="1" x14ac:dyDescent="0.2">
      <c r="A8" s="46" t="s">
        <v>6</v>
      </c>
      <c r="B8" s="46"/>
      <c r="C8" s="46"/>
      <c r="D8" s="46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3" t="s">
        <v>12</v>
      </c>
      <c r="B14" s="54"/>
      <c r="C14" s="54"/>
      <c r="D14" s="54"/>
      <c r="E14" s="54"/>
    </row>
    <row r="15" spans="1:5" ht="51" x14ac:dyDescent="0.2">
      <c r="A15" s="21">
        <v>1</v>
      </c>
      <c r="B15" s="51" t="s">
        <v>25</v>
      </c>
      <c r="C15" s="22" t="s">
        <v>21</v>
      </c>
      <c r="D15" s="23" t="s">
        <v>30</v>
      </c>
      <c r="E15" s="24">
        <v>16.57</v>
      </c>
    </row>
    <row r="16" spans="1:5" outlineLevel="1" x14ac:dyDescent="0.2">
      <c r="A16" s="25"/>
      <c r="B16" s="52"/>
      <c r="C16" s="26"/>
      <c r="D16" s="27"/>
      <c r="E16" s="28"/>
    </row>
    <row r="17" spans="1:5" ht="21" customHeight="1" x14ac:dyDescent="0.2">
      <c r="A17" s="55" t="s">
        <v>13</v>
      </c>
      <c r="B17" s="56"/>
      <c r="C17" s="56"/>
      <c r="D17" s="56"/>
      <c r="E17" s="56"/>
    </row>
    <row r="18" spans="1:5" ht="114.95" customHeight="1" x14ac:dyDescent="0.2">
      <c r="A18" s="21">
        <v>2</v>
      </c>
      <c r="B18" s="51" t="s">
        <v>22</v>
      </c>
      <c r="C18" s="22" t="s">
        <v>23</v>
      </c>
      <c r="D18" s="23" t="s">
        <v>31</v>
      </c>
      <c r="E18" s="24">
        <v>2.77</v>
      </c>
    </row>
    <row r="19" spans="1:5" outlineLevel="1" x14ac:dyDescent="0.2">
      <c r="A19" s="25"/>
      <c r="B19" s="52"/>
      <c r="C19" s="26"/>
      <c r="D19" s="27"/>
      <c r="E19" s="28"/>
    </row>
    <row r="20" spans="1:5" ht="15" x14ac:dyDescent="0.2">
      <c r="A20" s="21"/>
      <c r="B20" s="57" t="s">
        <v>14</v>
      </c>
      <c r="C20" s="58"/>
      <c r="D20" s="58"/>
      <c r="E20" s="29"/>
    </row>
    <row r="21" spans="1:5" ht="27.95" customHeight="1" x14ac:dyDescent="0.2">
      <c r="A21" s="21"/>
      <c r="B21" s="47" t="s">
        <v>15</v>
      </c>
      <c r="C21" s="48"/>
      <c r="D21" s="48"/>
      <c r="E21" s="24">
        <f>E15</f>
        <v>16.57</v>
      </c>
    </row>
    <row r="22" spans="1:5" ht="27.95" customHeight="1" x14ac:dyDescent="0.2">
      <c r="A22" s="21"/>
      <c r="B22" s="47" t="s">
        <v>16</v>
      </c>
      <c r="C22" s="48"/>
      <c r="D22" s="48"/>
      <c r="E22" s="24">
        <f>E18</f>
        <v>2.77</v>
      </c>
    </row>
    <row r="23" spans="1:5" ht="15" x14ac:dyDescent="0.2">
      <c r="A23" s="21"/>
      <c r="B23" s="47" t="s">
        <v>17</v>
      </c>
      <c r="C23" s="48"/>
      <c r="D23" s="48"/>
      <c r="E23" s="24">
        <f>E22+E21</f>
        <v>19.34</v>
      </c>
    </row>
    <row r="24" spans="1:5" ht="56.1" customHeight="1" x14ac:dyDescent="0.2">
      <c r="A24" s="21"/>
      <c r="B24" s="47" t="s">
        <v>24</v>
      </c>
      <c r="C24" s="48"/>
      <c r="D24" s="48"/>
      <c r="E24" s="30">
        <f>E23*4.47</f>
        <v>86.449799999999996</v>
      </c>
    </row>
    <row r="25" spans="1:5" ht="27.95" customHeight="1" x14ac:dyDescent="0.2">
      <c r="A25" s="21"/>
      <c r="B25" s="47" t="s">
        <v>27</v>
      </c>
      <c r="C25" s="48"/>
      <c r="D25" s="48"/>
      <c r="E25" s="30">
        <f>E24*0.8</f>
        <v>69.159840000000003</v>
      </c>
    </row>
    <row r="26" spans="1:5" ht="27.95" customHeight="1" x14ac:dyDescent="0.2">
      <c r="A26" s="21"/>
      <c r="B26" s="39" t="s">
        <v>28</v>
      </c>
      <c r="C26" s="40"/>
      <c r="D26" s="41"/>
      <c r="E26" s="30">
        <v>24</v>
      </c>
    </row>
    <row r="27" spans="1:5" ht="15" x14ac:dyDescent="0.2">
      <c r="A27" s="21"/>
      <c r="B27" s="47" t="s">
        <v>18</v>
      </c>
      <c r="C27" s="48"/>
      <c r="D27" s="48"/>
      <c r="E27" s="30">
        <f>E26+E25+E24</f>
        <v>179.60964000000001</v>
      </c>
    </row>
    <row r="28" spans="1:5" ht="15" x14ac:dyDescent="0.2">
      <c r="A28" s="21"/>
      <c r="B28" s="47" t="s">
        <v>19</v>
      </c>
      <c r="C28" s="48"/>
      <c r="D28" s="48"/>
      <c r="E28" s="30">
        <f>E27*0.2</f>
        <v>35.921928000000001</v>
      </c>
    </row>
    <row r="29" spans="1:5" ht="15" x14ac:dyDescent="0.2">
      <c r="A29" s="31"/>
      <c r="B29" s="57" t="s">
        <v>20</v>
      </c>
      <c r="C29" s="58"/>
      <c r="D29" s="58"/>
      <c r="E29" s="38">
        <f>E27+E28</f>
        <v>215.53156800000002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59" t="s">
        <v>26</v>
      </c>
      <c r="B31" s="60"/>
      <c r="C31" s="60"/>
      <c r="D31" s="60"/>
      <c r="E31" s="6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B24:D24"/>
    <mergeCell ref="B25:D25"/>
    <mergeCell ref="B27:D27"/>
    <mergeCell ref="B28:D28"/>
    <mergeCell ref="B29:D29"/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2021-01-21T05:52:53Z</dcterms:modified>
</cp:coreProperties>
</file>